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" i="1"/>
  <c r="C12" s="1"/>
  <c r="C13" l="1"/>
  <c r="C14"/>
</calcChain>
</file>

<file path=xl/sharedStrings.xml><?xml version="1.0" encoding="utf-8"?>
<sst xmlns="http://schemas.openxmlformats.org/spreadsheetml/2006/main" count="9" uniqueCount="9">
  <si>
    <t>Исходные данные:</t>
  </si>
  <si>
    <t>Срок кредитования (мес):</t>
  </si>
  <si>
    <t>Годовая процентная ставка (%):</t>
  </si>
  <si>
    <t>Сумма кредита (руб):</t>
  </si>
  <si>
    <t>Расчет аннуитетных платежей:</t>
  </si>
  <si>
    <t>Ежемесячный аннуитетный платёж:</t>
  </si>
  <si>
    <t>Общая сумма выплат:</t>
  </si>
  <si>
    <t>Переплата (проценты) по кредиту:</t>
  </si>
  <si>
    <t xml:space="preserve">Эффективная процентная ставка: </t>
  </si>
</sst>
</file>

<file path=xl/styles.xml><?xml version="1.0" encoding="utf-8"?>
<styleSheet xmlns="http://schemas.openxmlformats.org/spreadsheetml/2006/main">
  <numFmts count="3">
    <numFmt numFmtId="6" formatCode="#,##0&quot;р.&quot;;[Red]\-#,##0&quot;р.&quot;"/>
    <numFmt numFmtId="164" formatCode="#,##0&quot;р.&quot;"/>
    <numFmt numFmtId="165" formatCode="0.0%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shrinkToFi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shrinkToFi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shrinkToFit="1"/>
    </xf>
    <xf numFmtId="6" fontId="1" fillId="0" borderId="3" xfId="0" applyNumberFormat="1" applyFont="1" applyBorder="1" applyAlignment="1">
      <alignment horizontal="center" vertical="center"/>
    </xf>
    <xf numFmtId="6" fontId="1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1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workbookViewId="0">
      <selection activeCell="E19" sqref="E19"/>
    </sheetView>
  </sheetViews>
  <sheetFormatPr defaultRowHeight="15"/>
  <cols>
    <col min="1" max="1" width="6" style="2" customWidth="1"/>
    <col min="2" max="2" width="38.42578125" style="1" customWidth="1"/>
    <col min="3" max="3" width="15.140625" style="2" customWidth="1"/>
    <col min="4" max="16384" width="9.140625" style="1"/>
  </cols>
  <sheetData>
    <row r="2" spans="1:3" ht="15.75">
      <c r="A2" s="21" t="s">
        <v>0</v>
      </c>
      <c r="B2" s="21"/>
      <c r="C2" s="21"/>
    </row>
    <row r="4" spans="1:3">
      <c r="A4" s="6">
        <v>1</v>
      </c>
      <c r="B4" s="7" t="s">
        <v>3</v>
      </c>
      <c r="C4" s="3">
        <v>50000</v>
      </c>
    </row>
    <row r="5" spans="1:3">
      <c r="A5" s="8">
        <v>2</v>
      </c>
      <c r="B5" s="9" t="s">
        <v>2</v>
      </c>
      <c r="C5" s="4">
        <v>0.22</v>
      </c>
    </row>
    <row r="6" spans="1:3">
      <c r="A6" s="10">
        <v>3</v>
      </c>
      <c r="B6" s="11" t="s">
        <v>1</v>
      </c>
      <c r="C6" s="5">
        <v>12</v>
      </c>
    </row>
    <row r="9" spans="1:3" ht="15.75" customHeight="1">
      <c r="A9" s="21" t="s">
        <v>4</v>
      </c>
      <c r="B9" s="21"/>
      <c r="C9" s="21"/>
    </row>
    <row r="11" spans="1:3">
      <c r="A11" s="12">
        <v>1</v>
      </c>
      <c r="B11" s="13" t="s">
        <v>5</v>
      </c>
      <c r="C11" s="19">
        <f>PMT(C5/12,C6,-C4)</f>
        <v>4679.7189821042894</v>
      </c>
    </row>
    <row r="12" spans="1:3">
      <c r="A12" s="14">
        <v>2</v>
      </c>
      <c r="B12" s="15" t="s">
        <v>6</v>
      </c>
      <c r="C12" s="20">
        <f>C11*C6</f>
        <v>56156.627785251476</v>
      </c>
    </row>
    <row r="13" spans="1:3">
      <c r="A13" s="14">
        <v>3</v>
      </c>
      <c r="B13" s="16" t="s">
        <v>7</v>
      </c>
      <c r="C13" s="20">
        <f>C12-C4</f>
        <v>6156.6277852514759</v>
      </c>
    </row>
    <row r="14" spans="1:3">
      <c r="A14" s="17">
        <v>4</v>
      </c>
      <c r="B14" s="18" t="s">
        <v>8</v>
      </c>
      <c r="C14" s="22">
        <f>(C12/C4-1)/(C6/12)</f>
        <v>0.12313255570502957</v>
      </c>
    </row>
  </sheetData>
  <mergeCells count="2">
    <mergeCell ref="A2:C2"/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2016-10-19T11:27:18Z</dcterms:created>
  <dcterms:modified xsi:type="dcterms:W3CDTF">2017-01-16T10:17:00Z</dcterms:modified>
</cp:coreProperties>
</file>